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2021 BUENOS OJ\LISTO 4TO TRIMESTRE\LISTO CUENTA ANUAL\"/>
    </mc:Choice>
  </mc:AlternateContent>
  <bookViews>
    <workbookView xWindow="240" yWindow="60" windowWidth="20112" windowHeight="8016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38" i="1" l="1"/>
  <c r="F37" i="1"/>
  <c r="E36" i="1"/>
  <c r="F36" i="1" s="1"/>
  <c r="F34" i="1"/>
  <c r="F33" i="1"/>
  <c r="F32" i="1"/>
  <c r="F31" i="1"/>
  <c r="F30" i="1"/>
  <c r="D29" i="1"/>
  <c r="C29" i="1"/>
  <c r="F29" i="1" s="1"/>
  <c r="F27" i="1"/>
  <c r="F26" i="1"/>
  <c r="F25" i="1"/>
  <c r="B24" i="1"/>
  <c r="F24" i="1" s="1"/>
  <c r="F20" i="1"/>
  <c r="F19" i="1"/>
  <c r="E18" i="1"/>
  <c r="F18" i="1" s="1"/>
  <c r="F16" i="1"/>
  <c r="F15" i="1"/>
  <c r="F14" i="1"/>
  <c r="F13" i="1"/>
  <c r="F12" i="1"/>
  <c r="D11" i="1"/>
  <c r="C11" i="1"/>
  <c r="C22" i="1" s="1"/>
  <c r="C40" i="1" s="1"/>
  <c r="F9" i="1"/>
  <c r="F8" i="1"/>
  <c r="F7" i="1"/>
  <c r="B6" i="1"/>
  <c r="B22" i="1" s="1"/>
  <c r="E22" i="1" l="1"/>
  <c r="E40" i="1"/>
  <c r="F11" i="1"/>
  <c r="B40" i="1"/>
  <c r="D22" i="1"/>
  <c r="F22" i="1" s="1"/>
  <c r="F6" i="1"/>
  <c r="D40" i="1" l="1"/>
  <c r="F40" i="1" s="1"/>
</calcChain>
</file>

<file path=xl/sharedStrings.xml><?xml version="1.0" encoding="utf-8"?>
<sst xmlns="http://schemas.openxmlformats.org/spreadsheetml/2006/main" count="44" uniqueCount="34">
  <si>
    <t>Junta Municipal de Agua y Saneamiento de Ojinaga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</si>
  <si>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</si>
  <si>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</si>
  <si>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</si>
  <si>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</si>
  <si>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</si>
  <si>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</si>
  <si>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</si>
  <si>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2020</t>
  </si>
  <si>
    <t>Aportaciones</t>
  </si>
  <si>
    <t>Donaciones de Capital</t>
  </si>
  <si>
    <t>Actualización de la Hacienda Pública/Patrimonio</t>
  </si>
  <si>
    <t>Hacienda Pública / Patrimonio Generado Neto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</si>
  <si>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</si>
  <si>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</si>
  <si>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</si>
  <si>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</si>
  <si>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</si>
  <si>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2020</t>
  </si>
  <si>
    <t>Resultado por Posición Monetaria</t>
  </si>
  <si>
    <t>Resultado por Tenencia de Activos no Monetarios</t>
  </si>
  <si>
    <t>Hacienda Pública / Patrimonio Neto Final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</si>
  <si>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</si>
  <si>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</si>
  <si>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</si>
  <si>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</si>
  <si>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Del 01 de Enero al 31 de Diciembre de 2021 y del 01 de Enero al 31 de Diciembre de 2020</t>
  </si>
  <si>
    <t xml:space="preserve">                                   ________________________________________</t>
  </si>
  <si>
    <t xml:space="preserve">                                             C.P. JORGE ALBERTO PANDO GARCIA</t>
  </si>
  <si>
    <t xml:space="preserve">                                                        DIRECTOR FINANCIERO</t>
  </si>
  <si>
    <t xml:space="preserve">                                                                                        ________________________________________                                                         </t>
  </si>
  <si>
    <t xml:space="preserve"> C. CESAR CARRASCO BAEZA</t>
  </si>
  <si>
    <t xml:space="preserve">        DIRECTOR EJECUTIVO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</si>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</sst>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EAEAEA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164" fontId="3" fillId="0" borderId="14" xfId="1" applyNumberFormat="1" applyFont="1" applyFill="1" applyBorder="1" applyAlignment="1" applyProtection="1">
      <alignment vertical="center" wrapText="1"/>
    </xf>
    <xf numFmtId="164" fontId="3" fillId="0" borderId="15" xfId="1" applyNumberFormat="1" applyFont="1" applyFill="1" applyBorder="1" applyAlignment="1" applyProtection="1">
      <alignment vertical="center" wrapText="1"/>
    </xf>
    <xf numFmtId="164" fontId="3" fillId="0" borderId="16" xfId="1" applyNumberFormat="1" applyFont="1" applyFill="1" applyBorder="1" applyAlignment="1" applyProtection="1">
      <alignment vertical="center" wrapText="1"/>
    </xf>
    <xf numFmtId="0" fontId="2" fillId="0" borderId="17" xfId="0" applyNumberFormat="1" applyFont="1" applyFill="1" applyBorder="1" applyAlignment="1" applyProtection="1">
      <alignment vertical="center" wrapText="1"/>
    </xf>
    <xf numFmtId="164" fontId="2" fillId="3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0" fontId="3" fillId="0" borderId="17" xfId="0" applyNumberFormat="1" applyFont="1" applyFill="1" applyBorder="1" applyAlignment="1" applyProtection="1">
      <alignment vertical="center" wrapText="1"/>
    </xf>
    <xf numFmtId="164" fontId="3" fillId="3" borderId="18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0" fontId="2" fillId="0" borderId="21" xfId="0" applyNumberFormat="1" applyFont="1" applyFill="1" applyBorder="1" applyAlignment="1" applyProtection="1">
      <alignment vertical="center" wrapText="1"/>
    </xf>
    <xf numFmtId="165" fontId="3" fillId="0" borderId="18" xfId="1" applyNumberFormat="1" applyFont="1" applyFill="1" applyBorder="1" applyAlignment="1" applyProtection="1">
      <alignment vertical="center" wrapText="1"/>
      <protection locked="0"/>
    </xf>
    <xf numFmtId="165" fontId="2" fillId="0" borderId="18" xfId="1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horizontal="right" vertical="top"/>
      <protection locked="0"/>
    </xf>
    <xf numFmtId="165" fontId="2" fillId="0" borderId="22" xfId="1" applyNumberFormat="1" applyFont="1" applyFill="1" applyBorder="1" applyAlignment="1" applyProtection="1">
      <alignment vertical="center" wrapText="1"/>
    </xf>
    <xf numFmtId="165" fontId="3" fillId="3" borderId="18" xfId="1" applyNumberFormat="1" applyFont="1" applyFill="1" applyBorder="1" applyAlignment="1" applyProtection="1">
      <alignment vertical="center" wrapText="1"/>
    </xf>
    <xf numFmtId="165" fontId="3" fillId="0" borderId="18" xfId="1" applyNumberFormat="1" applyFont="1" applyFill="1" applyBorder="1" applyAlignment="1" applyProtection="1">
      <alignment vertical="center" wrapText="1"/>
    </xf>
    <xf numFmtId="165" fontId="2" fillId="0" borderId="19" xfId="1" applyNumberFormat="1" applyFont="1" applyFill="1" applyBorder="1" applyAlignment="1" applyProtection="1">
      <alignment vertical="center" wrapText="1"/>
    </xf>
    <xf numFmtId="165" fontId="3" fillId="0" borderId="19" xfId="1" applyNumberFormat="1" applyFont="1" applyFill="1" applyBorder="1" applyAlignment="1" applyProtection="1">
      <alignment vertical="center" wrapText="1"/>
      <protection locked="0"/>
    </xf>
    <xf numFmtId="165" fontId="3" fillId="3" borderId="19" xfId="1" applyNumberFormat="1" applyFont="1" applyFill="1" applyBorder="1" applyAlignment="1" applyProtection="1">
      <alignment vertical="center" wrapText="1"/>
    </xf>
    <xf numFmtId="165" fontId="3" fillId="0" borderId="19" xfId="1" applyNumberFormat="1" applyFont="1" applyFill="1" applyBorder="1" applyAlignment="1" applyProtection="1">
      <alignment vertical="center" wrapText="1"/>
    </xf>
    <xf numFmtId="165" fontId="2" fillId="0" borderId="23" xfId="1" applyNumberFormat="1" applyFont="1" applyFill="1" applyBorder="1" applyAlignment="1" applyProtection="1">
      <alignment vertical="center" wrapText="1"/>
    </xf>
    <xf numFmtId="165" fontId="2" fillId="3" borderId="18" xfId="1" applyNumberFormat="1" applyFont="1" applyFill="1" applyBorder="1" applyAlignment="1" applyProtection="1">
      <alignment vertical="center" wrapText="1"/>
    </xf>
    <xf numFmtId="165" fontId="2" fillId="0" borderId="20" xfId="1" applyNumberFormat="1" applyFont="1" applyFill="1" applyBorder="1" applyAlignment="1" applyProtection="1">
      <alignment vertical="center" wrapText="1"/>
    </xf>
    <xf numFmtId="165" fontId="3" fillId="0" borderId="20" xfId="1" applyNumberFormat="1" applyFont="1" applyFill="1" applyBorder="1" applyAlignment="1" applyProtection="1">
      <alignment vertical="center" wrapText="1"/>
    </xf>
    <xf numFmtId="165" fontId="2" fillId="0" borderId="24" xfId="1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39" workbookViewId="0">
      <selection activeCell="A42" sqref="A42:D43"/>
    </sheetView>
  </sheetViews>
  <sheetFormatPr baseColWidth="10" defaultRowHeight="14.4" x14ac:dyDescent="0.3"/>
  <cols>
    <col min="1" max="1" width="47" customWidth="1"/>
    <col min="2" max="6" width="28.6640625" customWidth="1"/>
  </cols>
  <sheetData>
    <row r="1" spans="1:6" x14ac:dyDescent="0.3">
      <c r="A1" s="38" t="s">
        <v>0</v>
      </c>
      <c r="B1" s="39"/>
      <c r="C1" s="39"/>
      <c r="D1" s="39"/>
      <c r="E1" s="39"/>
      <c r="F1" s="40"/>
    </row>
    <row r="2" spans="1:6" x14ac:dyDescent="0.3">
      <c r="A2" s="41" t="s">
        <v>1</v>
      </c>
      <c r="B2" s="42"/>
      <c r="C2" s="42"/>
      <c r="D2" s="42"/>
      <c r="E2" s="42"/>
      <c r="F2" s="43"/>
    </row>
    <row r="3" spans="1:6" ht="15" thickBot="1" x14ac:dyDescent="0.35">
      <c r="A3" s="44" t="s">
        <v>26</v>
      </c>
      <c r="B3" s="45"/>
      <c r="C3" s="45"/>
      <c r="D3" s="45"/>
      <c r="E3" s="45"/>
      <c r="F3" s="46"/>
    </row>
    <row r="4" spans="1:6" ht="36.6" thickBot="1" x14ac:dyDescent="0.35">
      <c r="A4" s="1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4" t="s">
        <v>7</v>
      </c>
    </row>
    <row r="5" spans="1:6" x14ac:dyDescent="0.3">
      <c r="A5" s="5"/>
      <c r="B5" s="6"/>
      <c r="C5" s="6"/>
      <c r="D5" s="7"/>
      <c r="E5" s="6"/>
      <c r="F5" s="8"/>
    </row>
    <row r="6" spans="1:6" x14ac:dyDescent="0.3">
      <c r="A6" s="9" t="s">
        <v>8</v>
      </c>
      <c r="B6" s="19">
        <f>SUM(B7,B8,B9)</f>
        <v>9706274</v>
      </c>
      <c r="C6" s="10"/>
      <c r="D6" s="11"/>
      <c r="E6" s="10"/>
      <c r="F6" s="30">
        <f>SUM(B6:E6)</f>
        <v>9706274</v>
      </c>
    </row>
    <row r="7" spans="1:6" x14ac:dyDescent="0.3">
      <c r="A7" s="12" t="s">
        <v>9</v>
      </c>
      <c r="B7" s="18">
        <v>9706274</v>
      </c>
      <c r="C7" s="13"/>
      <c r="D7" s="14"/>
      <c r="E7" s="13"/>
      <c r="F7" s="31">
        <f>SUM(B7:E7)</f>
        <v>9706274</v>
      </c>
    </row>
    <row r="8" spans="1:6" x14ac:dyDescent="0.3">
      <c r="A8" s="12" t="s">
        <v>10</v>
      </c>
      <c r="B8" s="18">
        <v>0</v>
      </c>
      <c r="C8" s="13"/>
      <c r="D8" s="14"/>
      <c r="E8" s="13"/>
      <c r="F8" s="31">
        <f>SUM(B8:E8)</f>
        <v>0</v>
      </c>
    </row>
    <row r="9" spans="1:6" x14ac:dyDescent="0.3">
      <c r="A9" s="12" t="s">
        <v>11</v>
      </c>
      <c r="B9" s="18">
        <v>0</v>
      </c>
      <c r="C9" s="13"/>
      <c r="D9" s="14"/>
      <c r="E9" s="13"/>
      <c r="F9" s="31">
        <f>SUM(B9:E9)</f>
        <v>0</v>
      </c>
    </row>
    <row r="10" spans="1:6" x14ac:dyDescent="0.3">
      <c r="A10" s="12"/>
      <c r="B10" s="15"/>
      <c r="C10" s="15"/>
      <c r="D10" s="16"/>
      <c r="E10" s="15"/>
      <c r="F10" s="31"/>
    </row>
    <row r="11" spans="1:6" x14ac:dyDescent="0.3">
      <c r="A11" s="9" t="s">
        <v>12</v>
      </c>
      <c r="B11" s="10"/>
      <c r="C11" s="19">
        <f>SUM(C13,C14,C15,C16,)</f>
        <v>21366135</v>
      </c>
      <c r="D11" s="24">
        <f>SUM(D12)</f>
        <v>6112101</v>
      </c>
      <c r="E11" s="10"/>
      <c r="F11" s="30">
        <f>SUM(B11:E11)</f>
        <v>27478236</v>
      </c>
    </row>
    <row r="12" spans="1:6" x14ac:dyDescent="0.3">
      <c r="A12" s="12" t="s">
        <v>13</v>
      </c>
      <c r="B12" s="13"/>
      <c r="C12" s="22"/>
      <c r="D12" s="25">
        <v>6112101</v>
      </c>
      <c r="E12" s="13"/>
      <c r="F12" s="31">
        <f>SUM(B12:E12)</f>
        <v>6112101</v>
      </c>
    </row>
    <row r="13" spans="1:6" x14ac:dyDescent="0.3">
      <c r="A13" s="12" t="s">
        <v>14</v>
      </c>
      <c r="B13" s="13"/>
      <c r="C13" s="18">
        <v>21366135</v>
      </c>
      <c r="D13" s="26"/>
      <c r="E13" s="22"/>
      <c r="F13" s="31">
        <f>SUM(B13:E13)</f>
        <v>21366135</v>
      </c>
    </row>
    <row r="14" spans="1:6" x14ac:dyDescent="0.3">
      <c r="A14" s="12" t="s">
        <v>15</v>
      </c>
      <c r="B14" s="13"/>
      <c r="C14" s="18">
        <v>0</v>
      </c>
      <c r="D14" s="26"/>
      <c r="E14" s="22"/>
      <c r="F14" s="31">
        <f>C14</f>
        <v>0</v>
      </c>
    </row>
    <row r="15" spans="1:6" x14ac:dyDescent="0.3">
      <c r="A15" s="12" t="s">
        <v>16</v>
      </c>
      <c r="B15" s="13"/>
      <c r="C15" s="18">
        <v>0</v>
      </c>
      <c r="D15" s="26"/>
      <c r="E15" s="22"/>
      <c r="F15" s="31">
        <f>C15</f>
        <v>0</v>
      </c>
    </row>
    <row r="16" spans="1:6" x14ac:dyDescent="0.3">
      <c r="A16" s="12" t="s">
        <v>17</v>
      </c>
      <c r="B16" s="13"/>
      <c r="C16" s="18">
        <v>0</v>
      </c>
      <c r="D16" s="26"/>
      <c r="E16" s="22"/>
      <c r="F16" s="31">
        <f>C16</f>
        <v>0</v>
      </c>
    </row>
    <row r="17" spans="1:6" x14ac:dyDescent="0.3">
      <c r="A17" s="12"/>
      <c r="B17" s="15"/>
      <c r="C17" s="23"/>
      <c r="D17" s="27"/>
      <c r="E17" s="23"/>
      <c r="F17" s="31"/>
    </row>
    <row r="18" spans="1:6" ht="24" x14ac:dyDescent="0.3">
      <c r="A18" s="9" t="s">
        <v>18</v>
      </c>
      <c r="B18" s="13"/>
      <c r="C18" s="22"/>
      <c r="D18" s="26"/>
      <c r="E18" s="19">
        <f>SUM(E19,E20,)</f>
        <v>0</v>
      </c>
      <c r="F18" s="30">
        <f>E18</f>
        <v>0</v>
      </c>
    </row>
    <row r="19" spans="1:6" x14ac:dyDescent="0.3">
      <c r="A19" s="12" t="s">
        <v>19</v>
      </c>
      <c r="B19" s="13"/>
      <c r="C19" s="22"/>
      <c r="D19" s="26"/>
      <c r="E19" s="18">
        <v>0</v>
      </c>
      <c r="F19" s="31">
        <f>E19</f>
        <v>0</v>
      </c>
    </row>
    <row r="20" spans="1:6" x14ac:dyDescent="0.3">
      <c r="A20" s="12" t="s">
        <v>20</v>
      </c>
      <c r="B20" s="13"/>
      <c r="C20" s="22"/>
      <c r="D20" s="26"/>
      <c r="E20" s="18">
        <v>0</v>
      </c>
      <c r="F20" s="31">
        <f>E20</f>
        <v>0</v>
      </c>
    </row>
    <row r="21" spans="1:6" x14ac:dyDescent="0.3">
      <c r="A21" s="12"/>
      <c r="B21" s="15"/>
      <c r="C21" s="23"/>
      <c r="D21" s="27"/>
      <c r="E21" s="23"/>
      <c r="F21" s="31"/>
    </row>
    <row r="22" spans="1:6" x14ac:dyDescent="0.3">
      <c r="A22" s="9" t="s">
        <v>21</v>
      </c>
      <c r="B22" s="19">
        <f>SUM(B6)</f>
        <v>9706274</v>
      </c>
      <c r="C22" s="19">
        <f>SUM(C11)</f>
        <v>21366135</v>
      </c>
      <c r="D22" s="24">
        <f>D11</f>
        <v>6112101</v>
      </c>
      <c r="E22" s="19">
        <f>SUM(E18)</f>
        <v>0</v>
      </c>
      <c r="F22" s="30">
        <f>SUM(B22:E22)</f>
        <v>37184510</v>
      </c>
    </row>
    <row r="23" spans="1:6" x14ac:dyDescent="0.3">
      <c r="A23" s="12"/>
      <c r="B23" s="19"/>
      <c r="C23" s="15"/>
      <c r="D23" s="16"/>
      <c r="E23" s="23"/>
      <c r="F23" s="31"/>
    </row>
    <row r="24" spans="1:6" ht="24" x14ac:dyDescent="0.3">
      <c r="A24" s="9" t="s">
        <v>22</v>
      </c>
      <c r="B24" s="19">
        <f>SUM(B25:B27)</f>
        <v>17116197</v>
      </c>
      <c r="C24" s="10"/>
      <c r="D24" s="11"/>
      <c r="E24" s="29"/>
      <c r="F24" s="30">
        <f>B24</f>
        <v>17116197</v>
      </c>
    </row>
    <row r="25" spans="1:6" x14ac:dyDescent="0.3">
      <c r="A25" s="12" t="s">
        <v>9</v>
      </c>
      <c r="B25" s="20">
        <v>17116197</v>
      </c>
      <c r="C25" s="13"/>
      <c r="D25" s="14"/>
      <c r="E25" s="22"/>
      <c r="F25" s="31">
        <f>B25</f>
        <v>17116197</v>
      </c>
    </row>
    <row r="26" spans="1:6" x14ac:dyDescent="0.3">
      <c r="A26" s="12" t="s">
        <v>10</v>
      </c>
      <c r="B26" s="18">
        <v>0</v>
      </c>
      <c r="C26" s="13"/>
      <c r="D26" s="14"/>
      <c r="E26" s="22"/>
      <c r="F26" s="31">
        <f>B26</f>
        <v>0</v>
      </c>
    </row>
    <row r="27" spans="1:6" x14ac:dyDescent="0.3">
      <c r="A27" s="12" t="s">
        <v>11</v>
      </c>
      <c r="B27" s="18">
        <v>0</v>
      </c>
      <c r="C27" s="13"/>
      <c r="D27" s="14"/>
      <c r="E27" s="22"/>
      <c r="F27" s="31">
        <f>B27</f>
        <v>0</v>
      </c>
    </row>
    <row r="28" spans="1:6" x14ac:dyDescent="0.3">
      <c r="A28" s="12"/>
      <c r="B28" s="15"/>
      <c r="C28" s="15"/>
      <c r="D28" s="16"/>
      <c r="E28" s="23"/>
      <c r="F28" s="31"/>
    </row>
    <row r="29" spans="1:6" ht="24" x14ac:dyDescent="0.3">
      <c r="A29" s="9" t="s">
        <v>23</v>
      </c>
      <c r="B29" s="10"/>
      <c r="C29" s="19">
        <f>C31</f>
        <v>7299608</v>
      </c>
      <c r="D29" s="24">
        <f>SUM(D30:D34)</f>
        <v>1409777</v>
      </c>
      <c r="E29" s="29"/>
      <c r="F29" s="30">
        <f>SUM(C29:D29)</f>
        <v>8709385</v>
      </c>
    </row>
    <row r="30" spans="1:6" x14ac:dyDescent="0.3">
      <c r="A30" s="12" t="s">
        <v>13</v>
      </c>
      <c r="B30" s="13"/>
      <c r="C30" s="22"/>
      <c r="D30" s="20">
        <v>7521878</v>
      </c>
      <c r="E30" s="22"/>
      <c r="F30" s="31">
        <f>SUM(D30)</f>
        <v>7521878</v>
      </c>
    </row>
    <row r="31" spans="1:6" x14ac:dyDescent="0.3">
      <c r="A31" s="12" t="s">
        <v>14</v>
      </c>
      <c r="B31" s="13"/>
      <c r="C31" s="18">
        <v>7299608</v>
      </c>
      <c r="D31" s="20">
        <v>-6112101</v>
      </c>
      <c r="E31" s="22"/>
      <c r="F31" s="31">
        <f>SUM(C31:D31)</f>
        <v>1187507</v>
      </c>
    </row>
    <row r="32" spans="1:6" x14ac:dyDescent="0.3">
      <c r="A32" s="12" t="s">
        <v>15</v>
      </c>
      <c r="B32" s="13"/>
      <c r="C32" s="22"/>
      <c r="D32" s="25">
        <v>0</v>
      </c>
      <c r="E32" s="22"/>
      <c r="F32" s="31">
        <f>D32</f>
        <v>0</v>
      </c>
    </row>
    <row r="33" spans="1:6" x14ac:dyDescent="0.3">
      <c r="A33" s="12" t="s">
        <v>16</v>
      </c>
      <c r="B33" s="13"/>
      <c r="C33" s="22"/>
      <c r="D33" s="25">
        <v>0</v>
      </c>
      <c r="E33" s="22"/>
      <c r="F33" s="31">
        <f>D33</f>
        <v>0</v>
      </c>
    </row>
    <row r="34" spans="1:6" x14ac:dyDescent="0.3">
      <c r="A34" s="12" t="s">
        <v>17</v>
      </c>
      <c r="B34" s="13"/>
      <c r="C34" s="22"/>
      <c r="D34" s="25">
        <v>0</v>
      </c>
      <c r="E34" s="22"/>
      <c r="F34" s="31">
        <f>D34</f>
        <v>0</v>
      </c>
    </row>
    <row r="35" spans="1:6" x14ac:dyDescent="0.3">
      <c r="A35" s="12"/>
      <c r="B35" s="15"/>
      <c r="C35" s="23"/>
      <c r="D35" s="27"/>
      <c r="E35" s="23"/>
      <c r="F35" s="31"/>
    </row>
    <row r="36" spans="1:6" ht="24" x14ac:dyDescent="0.3">
      <c r="A36" s="9" t="s">
        <v>24</v>
      </c>
      <c r="B36" s="13"/>
      <c r="C36" s="22"/>
      <c r="D36" s="26"/>
      <c r="E36" s="19">
        <f>SUM(E37:E38)</f>
        <v>0</v>
      </c>
      <c r="F36" s="30">
        <f>E36</f>
        <v>0</v>
      </c>
    </row>
    <row r="37" spans="1:6" x14ac:dyDescent="0.3">
      <c r="A37" s="12" t="s">
        <v>19</v>
      </c>
      <c r="B37" s="13"/>
      <c r="C37" s="22"/>
      <c r="D37" s="26"/>
      <c r="E37" s="18">
        <v>0</v>
      </c>
      <c r="F37" s="31">
        <f>E37</f>
        <v>0</v>
      </c>
    </row>
    <row r="38" spans="1:6" x14ac:dyDescent="0.3">
      <c r="A38" s="12" t="s">
        <v>20</v>
      </c>
      <c r="B38" s="13"/>
      <c r="C38" s="22"/>
      <c r="D38" s="26"/>
      <c r="E38" s="18">
        <v>0</v>
      </c>
      <c r="F38" s="31">
        <f>E38</f>
        <v>0</v>
      </c>
    </row>
    <row r="39" spans="1:6" x14ac:dyDescent="0.3">
      <c r="A39" s="12"/>
      <c r="B39" s="15"/>
      <c r="C39" s="23"/>
      <c r="D39" s="27"/>
      <c r="E39" s="23"/>
      <c r="F39" s="31"/>
    </row>
    <row r="40" spans="1:6" ht="15" thickBot="1" x14ac:dyDescent="0.35">
      <c r="A40" s="17" t="s">
        <v>25</v>
      </c>
      <c r="B40" s="21">
        <f>SUM(B22,B24)</f>
        <v>26822471</v>
      </c>
      <c r="C40" s="21">
        <f>SUM(C22,C29)</f>
        <v>28665743</v>
      </c>
      <c r="D40" s="28">
        <f>SUM(D29,D22)</f>
        <v>7521878</v>
      </c>
      <c r="E40" s="21">
        <f>SUM(E36,E22)</f>
        <v>0</v>
      </c>
      <c r="F40" s="32">
        <f>SUM(B40:E40)</f>
        <v>63010092</v>
      </c>
    </row>
    <row r="42" spans="1:6" x14ac:dyDescent="0.3">
      <c r="A42" s="47" t="s">
        <v>33</v>
      </c>
      <c r="B42" s="47"/>
      <c r="C42" s="47"/>
      <c r="D42" s="47"/>
    </row>
    <row r="43" spans="1:6" x14ac:dyDescent="0.3">
      <c r="A43" s="47"/>
      <c r="B43" s="47"/>
      <c r="C43" s="47"/>
      <c r="D43" s="47"/>
    </row>
    <row r="47" spans="1:6" x14ac:dyDescent="0.3">
      <c r="A47" s="33" t="s">
        <v>30</v>
      </c>
      <c r="D47" s="33" t="s">
        <v>27</v>
      </c>
    </row>
    <row r="48" spans="1:6" x14ac:dyDescent="0.3">
      <c r="B48" s="36" t="s">
        <v>31</v>
      </c>
      <c r="D48" s="34" t="s">
        <v>28</v>
      </c>
    </row>
    <row r="49" spans="2:4" x14ac:dyDescent="0.3">
      <c r="B49" s="37" t="s">
        <v>32</v>
      </c>
      <c r="D49" s="35" t="s">
        <v>29</v>
      </c>
    </row>
  </sheetData>
  <mergeCells count="4">
    <mergeCell ref="A1:F1"/>
    <mergeCell ref="A2:F2"/>
    <mergeCell ref="A3:F3"/>
    <mergeCell ref="A42:D4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noemiimojica@gmail.com</dc:creator>
  <cp:lastModifiedBy>Propietario</cp:lastModifiedBy>
  <dcterms:created xsi:type="dcterms:W3CDTF">2022-02-03T01:38:13Z</dcterms:created>
  <dcterms:modified xsi:type="dcterms:W3CDTF">2022-02-06T20:17:32Z</dcterms:modified>
</cp:coreProperties>
</file>